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Documenten\Sebas Werk\MainGate Media B.V\Aanvraagformulieren\"/>
    </mc:Choice>
  </mc:AlternateContent>
  <bookViews>
    <workbookView xWindow="360" yWindow="195" windowWidth="13395" windowHeight="12270"/>
  </bookViews>
  <sheets>
    <sheet name="Klant Gegevens" sheetId="3" r:id="rId1"/>
    <sheet name="MGM Internet" sheetId="5" r:id="rId2"/>
    <sheet name="Vulgegevens" sheetId="9" state="hidden" r:id="rId3"/>
  </sheets>
  <calcPr calcId="152511"/>
</workbook>
</file>

<file path=xl/calcChain.xml><?xml version="1.0" encoding="utf-8"?>
<calcChain xmlns="http://schemas.openxmlformats.org/spreadsheetml/2006/main">
  <c r="A42" i="5" l="1"/>
  <c r="D42" i="5" s="1"/>
  <c r="D44" i="5"/>
  <c r="D43" i="5"/>
  <c r="D41" i="5"/>
  <c r="A34" i="5"/>
  <c r="D8" i="5"/>
  <c r="A39" i="5"/>
  <c r="D39" i="5" s="1"/>
  <c r="A38" i="5"/>
  <c r="D38" i="5" s="1"/>
  <c r="D40" i="5"/>
  <c r="A35" i="5"/>
  <c r="D28" i="5"/>
  <c r="D27" i="5"/>
  <c r="D29" i="5"/>
  <c r="D26" i="5"/>
  <c r="D35" i="5" l="1"/>
  <c r="D22" i="5" l="1"/>
  <c r="D21" i="5"/>
  <c r="D19" i="5"/>
  <c r="D18" i="5"/>
  <c r="D14" i="5"/>
  <c r="D13" i="5"/>
  <c r="D7" i="5"/>
  <c r="D9" i="5"/>
  <c r="D6" i="5"/>
  <c r="D5" i="5"/>
  <c r="D47" i="5" l="1"/>
  <c r="D34" i="5"/>
  <c r="D46" i="5" s="1"/>
</calcChain>
</file>

<file path=xl/sharedStrings.xml><?xml version="1.0" encoding="utf-8"?>
<sst xmlns="http://schemas.openxmlformats.org/spreadsheetml/2006/main" count="117" uniqueCount="86">
  <si>
    <t>Straatnaam:</t>
  </si>
  <si>
    <t>Huisnummer:</t>
  </si>
  <si>
    <t>Postcode:</t>
  </si>
  <si>
    <t>Plaats:</t>
  </si>
  <si>
    <t>Telefoon:</t>
  </si>
  <si>
    <t>Totaal</t>
  </si>
  <si>
    <t>Aantal</t>
  </si>
  <si>
    <t>Eenmalige kosten</t>
  </si>
  <si>
    <t>Maandelijkse kosten</t>
  </si>
  <si>
    <t>Correspondentieadres</t>
  </si>
  <si>
    <t>Contactpersonen voor deze aanvraag</t>
  </si>
  <si>
    <t>BIC Code:</t>
  </si>
  <si>
    <t>Kosten</t>
  </si>
  <si>
    <t>BTW nr.:</t>
  </si>
  <si>
    <t>Administratief contactpersoon</t>
  </si>
  <si>
    <t>Technisch contactpersoon</t>
  </si>
  <si>
    <t>Naam:</t>
  </si>
  <si>
    <t xml:space="preserve">IBAN nummer: </t>
  </si>
  <si>
    <t xml:space="preserve"> Datum:</t>
  </si>
  <si>
    <t>Handtekening:</t>
  </si>
  <si>
    <t>Contractsduur:</t>
  </si>
  <si>
    <t>E-mail:</t>
  </si>
  <si>
    <t xml:space="preserve">Telefoon: </t>
  </si>
  <si>
    <t>Bedrijfsnaam:</t>
  </si>
  <si>
    <t>KVK nummer:</t>
  </si>
  <si>
    <t>Factuur gegevens</t>
  </si>
  <si>
    <t>Aanhef:</t>
  </si>
  <si>
    <t>Overige</t>
  </si>
  <si>
    <t>Contractsduur</t>
  </si>
  <si>
    <t>12 maanden</t>
  </si>
  <si>
    <t>24 maanden</t>
  </si>
  <si>
    <t>36 maanden</t>
  </si>
  <si>
    <t>48 maanden</t>
  </si>
  <si>
    <t>60 maanden</t>
  </si>
  <si>
    <t xml:space="preserve">Opmerkingen : </t>
  </si>
  <si>
    <t>Bent u al klant</t>
  </si>
  <si>
    <t>Ja</t>
  </si>
  <si>
    <t>Nee</t>
  </si>
  <si>
    <t>Bent u al klant:</t>
  </si>
  <si>
    <t>Aansluitgegevens</t>
  </si>
  <si>
    <t>Eenmalige tarieven</t>
  </si>
  <si>
    <t>Bedragen zijn exclusief BTW</t>
  </si>
  <si>
    <t>Aanvraagformulier Internet - klant gegevens</t>
  </si>
  <si>
    <t>MainGate Internet</t>
  </si>
  <si>
    <t>eenmalige kosten worden in rekening gebracht bij alle internet diensten van MainGate Media B.V.</t>
  </si>
  <si>
    <t>Aanvraag en Wijzigings kosten SLA</t>
  </si>
  <si>
    <t>MainGate xDSL</t>
  </si>
  <si>
    <t>MainGate Media Wideopen ADSL max 24MB/1MB</t>
  </si>
  <si>
    <t>Maandelijkse vaste kosten  xDSL</t>
  </si>
  <si>
    <t>MainGate Media Wideopen VDSL max 50MB/5MB</t>
  </si>
  <si>
    <t>MainGate Media Wideopen SDSL max 2,3MB/2,3MB</t>
  </si>
  <si>
    <t>Extra Dienst</t>
  </si>
  <si>
    <t>Pin over IP</t>
  </si>
  <si>
    <t>Alarm over IP</t>
  </si>
  <si>
    <t>Maandelijkse vaste kosten  SLA tbv xDSL</t>
  </si>
  <si>
    <t>MainGate Media Office Hours SLA</t>
  </si>
  <si>
    <t>MainGate Media Extended Hours SLA</t>
  </si>
  <si>
    <t>MainGate SLA tbv xDSL</t>
  </si>
  <si>
    <t>MainGate Ftth</t>
  </si>
  <si>
    <t>MainGate Media Ftth 100MB/100MB</t>
  </si>
  <si>
    <t>Maandelijkse vaste kosten  Ftth</t>
  </si>
  <si>
    <t>MainGate Media Ftth 500MB/500MB</t>
  </si>
  <si>
    <t>MainGate Eenmalige kosten</t>
  </si>
  <si>
    <t>Set-up Fee Ftth</t>
  </si>
  <si>
    <t>Cancellation Fee XDSL</t>
  </si>
  <si>
    <t>Cancellation Fee Ftth</t>
  </si>
  <si>
    <t>MainGate Subnet</t>
  </si>
  <si>
    <t>Maandelijkse vaste kosten  Subnet</t>
  </si>
  <si>
    <t>MainGate Media Subnet 8 IP</t>
  </si>
  <si>
    <t>MainGate Media Subnet 16 IP</t>
  </si>
  <si>
    <t>MainGate Media Subnet 32 IP</t>
  </si>
  <si>
    <t>MainGate Media Subnet 64 IP</t>
  </si>
  <si>
    <t>Setup Subnet</t>
  </si>
  <si>
    <t>Set-up / Migration Fee xDSL</t>
  </si>
  <si>
    <t>MainGate Media Wideopen VVDSL max 100MB/10MB</t>
  </si>
  <si>
    <t>MainGate Media Wideopen BVDSL max 200MB/20MB</t>
  </si>
  <si>
    <t>NLS type 1 testen en labelen</t>
  </si>
  <si>
    <t>NLS type 3</t>
  </si>
  <si>
    <t>NLS type 1 zonder testen en labelen</t>
  </si>
  <si>
    <t>NLS type 1 (VDSL bonding)</t>
  </si>
  <si>
    <t>Wandcontactdoos</t>
  </si>
  <si>
    <t>Fax:</t>
  </si>
  <si>
    <t>Bankgegevens tbv automatisch incasso</t>
  </si>
  <si>
    <t>Klantnummer:</t>
  </si>
  <si>
    <t>Tennaamstelling:</t>
  </si>
  <si>
    <t>Paraaf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</si>
</sst>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.000_ ;_ &quot;€&quot;\ * \-#,##0.000_ ;_ &quot;€&quot;\ * &quot;-&quot;???_ ;_ @_ "/>
    <numFmt numFmtId="165" formatCode="0#####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entrale Sans Bold"/>
      <family val="3"/>
    </font>
    <font>
      <sz val="9"/>
      <color theme="1"/>
      <name val="Centrale Sans Regular"/>
      <family val="3"/>
    </font>
    <font>
      <b/>
      <sz val="14"/>
      <color theme="1"/>
      <name val="Centrale Sans Bold"/>
      <family val="3"/>
    </font>
    <font>
      <b/>
      <sz val="10"/>
      <color theme="1"/>
      <name val="Centrale Sans Regular"/>
      <family val="3"/>
    </font>
    <font>
      <sz val="10"/>
      <color rgb="FFFF0000"/>
      <name val="Centrale Sans Regular"/>
      <family val="3"/>
    </font>
    <font>
      <sz val="10"/>
      <color theme="1"/>
      <name val="Centrale Sans Regular"/>
      <family val="3"/>
    </font>
    <font>
      <b/>
      <sz val="14"/>
      <color rgb="FFFE5E00"/>
      <name val="Centrale Sans 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D0B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/>
    <xf numFmtId="44" fontId="0" fillId="0" borderId="0" xfId="1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9" fillId="2" borderId="2" xfId="0" applyFont="1" applyFill="1" applyBorder="1"/>
    <xf numFmtId="0" fontId="10" fillId="3" borderId="2" xfId="0" applyFont="1" applyFill="1" applyBorder="1" applyProtection="1">
      <protection locked="0"/>
    </xf>
    <xf numFmtId="0" fontId="11" fillId="0" borderId="2" xfId="0" applyFont="1" applyBorder="1"/>
    <xf numFmtId="44" fontId="11" fillId="0" borderId="2" xfId="1" applyFont="1" applyBorder="1"/>
    <xf numFmtId="0" fontId="10" fillId="3" borderId="2" xfId="0" applyFont="1" applyFill="1" applyBorder="1" applyProtection="1"/>
    <xf numFmtId="0" fontId="11" fillId="0" borderId="0" xfId="0" applyFont="1" applyBorder="1"/>
    <xf numFmtId="44" fontId="11" fillId="0" borderId="0" xfId="1" applyFont="1" applyBorder="1"/>
    <xf numFmtId="164" fontId="11" fillId="0" borderId="0" xfId="1" applyNumberFormat="1" applyFont="1" applyBorder="1"/>
    <xf numFmtId="0" fontId="11" fillId="0" borderId="0" xfId="0" applyFont="1" applyFill="1" applyBorder="1"/>
    <xf numFmtId="44" fontId="9" fillId="0" borderId="6" xfId="1" applyFont="1" applyBorder="1"/>
    <xf numFmtId="44" fontId="11" fillId="0" borderId="8" xfId="1" applyNumberFormat="1" applyFont="1" applyBorder="1"/>
    <xf numFmtId="0" fontId="9" fillId="0" borderId="9" xfId="0" applyFont="1" applyBorder="1"/>
    <xf numFmtId="44" fontId="11" fillId="0" borderId="7" xfId="0" applyNumberFormat="1" applyFont="1" applyBorder="1"/>
    <xf numFmtId="0" fontId="11" fillId="0" borderId="0" xfId="0" applyFont="1" applyFill="1" applyBorder="1" applyAlignment="1"/>
    <xf numFmtId="0" fontId="9" fillId="0" borderId="0" xfId="0" applyFont="1" applyFill="1" applyBorder="1"/>
    <xf numFmtId="49" fontId="10" fillId="3" borderId="2" xfId="0" applyNumberFormat="1" applyFont="1" applyFill="1" applyBorder="1" applyProtection="1">
      <protection locked="0"/>
    </xf>
    <xf numFmtId="165" fontId="10" fillId="3" borderId="2" xfId="0" applyNumberFormat="1" applyFont="1" applyFill="1" applyBorder="1" applyProtection="1">
      <protection locked="0"/>
    </xf>
    <xf numFmtId="0" fontId="11" fillId="0" borderId="15" xfId="0" applyFont="1" applyBorder="1"/>
    <xf numFmtId="0" fontId="11" fillId="0" borderId="0" xfId="0" applyFont="1"/>
    <xf numFmtId="0" fontId="11" fillId="0" borderId="19" xfId="0" applyFont="1" applyBorder="1"/>
    <xf numFmtId="0" fontId="11" fillId="0" borderId="5" xfId="0" applyFont="1" applyBorder="1"/>
    <xf numFmtId="0" fontId="10" fillId="3" borderId="13" xfId="0" applyFont="1" applyFill="1" applyBorder="1" applyProtection="1">
      <protection locked="0"/>
    </xf>
    <xf numFmtId="0" fontId="10" fillId="3" borderId="19" xfId="0" applyFont="1" applyFill="1" applyBorder="1" applyProtection="1"/>
    <xf numFmtId="0" fontId="10" fillId="3" borderId="5" xfId="0" applyFont="1" applyFill="1" applyBorder="1"/>
    <xf numFmtId="0" fontId="11" fillId="0" borderId="1" xfId="0" applyFont="1" applyBorder="1"/>
    <xf numFmtId="0" fontId="9" fillId="2" borderId="13" xfId="0" applyFont="1" applyFill="1" applyBorder="1"/>
    <xf numFmtId="0" fontId="11" fillId="2" borderId="19" xfId="0" applyFont="1" applyFill="1" applyBorder="1"/>
    <xf numFmtId="0" fontId="11" fillId="2" borderId="5" xfId="0" applyFont="1" applyFill="1" applyBorder="1"/>
    <xf numFmtId="0" fontId="11" fillId="2" borderId="2" xfId="0" applyFont="1" applyFill="1" applyBorder="1"/>
    <xf numFmtId="14" fontId="10" fillId="3" borderId="2" xfId="0" applyNumberFormat="1" applyFont="1" applyFill="1" applyBorder="1" applyProtection="1">
      <protection locked="0"/>
    </xf>
    <xf numFmtId="0" fontId="11" fillId="0" borderId="2" xfId="0" applyFont="1" applyBorder="1" applyProtection="1"/>
    <xf numFmtId="0" fontId="12" fillId="0" borderId="0" xfId="0" applyFont="1" applyAlignment="1">
      <alignment horizontal="left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3" borderId="4" xfId="0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 applyProtection="1">
      <alignment horizontal="left" vertical="top"/>
      <protection locked="0"/>
    </xf>
    <xf numFmtId="0" fontId="10" fillId="3" borderId="14" xfId="0" applyFont="1" applyFill="1" applyBorder="1" applyAlignment="1" applyProtection="1">
      <alignment horizontal="left" vertical="top"/>
      <protection locked="0"/>
    </xf>
    <xf numFmtId="0" fontId="10" fillId="3" borderId="15" xfId="0" applyFont="1" applyFill="1" applyBorder="1" applyAlignment="1" applyProtection="1">
      <alignment horizontal="left" vertical="top"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11" xfId="0" applyFont="1" applyFill="1" applyBorder="1" applyAlignment="1" applyProtection="1">
      <alignment horizontal="left" vertical="top"/>
      <protection locked="0"/>
    </xf>
    <xf numFmtId="0" fontId="10" fillId="3" borderId="10" xfId="0" applyFont="1" applyFill="1" applyBorder="1" applyAlignment="1" applyProtection="1">
      <alignment horizontal="left" vertical="top"/>
      <protection locked="0"/>
    </xf>
    <xf numFmtId="0" fontId="10" fillId="3" borderId="1" xfId="0" applyFont="1" applyFill="1" applyBorder="1" applyAlignment="1" applyProtection="1">
      <alignment horizontal="left" vertical="top"/>
      <protection locked="0"/>
    </xf>
    <xf numFmtId="0" fontId="10" fillId="3" borderId="12" xfId="0" applyFont="1" applyFill="1" applyBorder="1" applyAlignment="1" applyProtection="1">
      <alignment horizontal="left" vertical="top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D0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14.5703125" customWidth="1"/>
    <col min="2" max="2" width="34.42578125" customWidth="1"/>
    <col min="3" max="3" width="16.5703125" customWidth="1"/>
    <col min="4" max="4" width="32.85546875" customWidth="1"/>
  </cols>
  <sheetData>
    <row r="1" spans="1:6" s="7" customFormat="1" x14ac:dyDescent="0.25"/>
    <row r="2" spans="1:6" s="7" customFormat="1" ht="18.75" x14ac:dyDescent="0.3">
      <c r="A2" s="42" t="s">
        <v>42</v>
      </c>
      <c r="B2" s="42"/>
      <c r="C2" s="42"/>
      <c r="D2" s="42"/>
    </row>
    <row r="3" spans="1:6" s="7" customFormat="1" x14ac:dyDescent="0.25"/>
    <row r="4" spans="1:6" x14ac:dyDescent="0.25">
      <c r="A4" s="57" t="s">
        <v>39</v>
      </c>
      <c r="B4" s="58"/>
      <c r="C4" s="58"/>
      <c r="D4" s="59"/>
      <c r="E4" s="7"/>
      <c r="F4" s="7"/>
    </row>
    <row r="5" spans="1:6" x14ac:dyDescent="0.25">
      <c r="A5" s="13" t="s">
        <v>23</v>
      </c>
      <c r="B5" s="12"/>
      <c r="C5" s="41"/>
      <c r="D5" s="15"/>
      <c r="E5" s="7"/>
      <c r="F5" s="7"/>
    </row>
    <row r="6" spans="1:6" x14ac:dyDescent="0.25">
      <c r="A6" s="13" t="s">
        <v>0</v>
      </c>
      <c r="B6" s="12"/>
      <c r="C6" s="13" t="s">
        <v>1</v>
      </c>
      <c r="D6" s="26"/>
      <c r="E6" s="7"/>
      <c r="F6" s="7"/>
    </row>
    <row r="7" spans="1:6" x14ac:dyDescent="0.25">
      <c r="A7" s="13" t="s">
        <v>2</v>
      </c>
      <c r="B7" s="12"/>
      <c r="C7" s="13" t="s">
        <v>3</v>
      </c>
      <c r="D7" s="12"/>
      <c r="E7" s="7"/>
      <c r="F7" s="7"/>
    </row>
    <row r="8" spans="1:6" x14ac:dyDescent="0.25">
      <c r="A8" s="13" t="s">
        <v>4</v>
      </c>
      <c r="B8" s="27"/>
      <c r="C8" s="13" t="s">
        <v>81</v>
      </c>
      <c r="D8" s="27"/>
      <c r="E8" s="7"/>
      <c r="F8" s="7"/>
    </row>
    <row r="9" spans="1:6" s="7" customFormat="1" x14ac:dyDescent="0.25">
      <c r="A9" s="28"/>
      <c r="B9" s="29"/>
      <c r="C9" s="29"/>
      <c r="D9" s="29"/>
    </row>
    <row r="10" spans="1:6" x14ac:dyDescent="0.25">
      <c r="A10" s="57" t="s">
        <v>25</v>
      </c>
      <c r="B10" s="58"/>
      <c r="C10" s="58"/>
      <c r="D10" s="59"/>
    </row>
    <row r="11" spans="1:6" x14ac:dyDescent="0.25">
      <c r="A11" s="13" t="s">
        <v>38</v>
      </c>
      <c r="B11" s="12"/>
      <c r="C11" s="13" t="s">
        <v>83</v>
      </c>
      <c r="D11" s="12"/>
    </row>
    <row r="12" spans="1:6" s="7" customFormat="1" x14ac:dyDescent="0.25">
      <c r="A12" s="13" t="s">
        <v>23</v>
      </c>
      <c r="B12" s="12"/>
      <c r="C12" s="13" t="s">
        <v>21</v>
      </c>
      <c r="D12" s="12"/>
    </row>
    <row r="13" spans="1:6" x14ac:dyDescent="0.25">
      <c r="A13" s="13" t="s">
        <v>0</v>
      </c>
      <c r="B13" s="12"/>
      <c r="C13" s="13" t="s">
        <v>1</v>
      </c>
      <c r="D13" s="26"/>
    </row>
    <row r="14" spans="1:6" x14ac:dyDescent="0.25">
      <c r="A14" s="13" t="s">
        <v>2</v>
      </c>
      <c r="B14" s="12"/>
      <c r="C14" s="13" t="s">
        <v>3</v>
      </c>
      <c r="D14" s="12"/>
    </row>
    <row r="15" spans="1:6" x14ac:dyDescent="0.25">
      <c r="A15" s="13" t="s">
        <v>4</v>
      </c>
      <c r="B15" s="27"/>
      <c r="C15" s="13" t="s">
        <v>81</v>
      </c>
      <c r="D15" s="27"/>
    </row>
    <row r="16" spans="1:6" x14ac:dyDescent="0.25">
      <c r="A16" s="13" t="s">
        <v>24</v>
      </c>
      <c r="B16" s="12"/>
      <c r="C16" s="13" t="s">
        <v>13</v>
      </c>
      <c r="D16" s="12"/>
    </row>
    <row r="17" spans="1:4" s="7" customFormat="1" x14ac:dyDescent="0.25">
      <c r="A17" s="28"/>
      <c r="B17" s="29"/>
      <c r="C17" s="29"/>
      <c r="D17" s="29"/>
    </row>
    <row r="18" spans="1:4" x14ac:dyDescent="0.25">
      <c r="A18" s="57" t="s">
        <v>9</v>
      </c>
      <c r="B18" s="58"/>
      <c r="C18" s="58"/>
      <c r="D18" s="59"/>
    </row>
    <row r="19" spans="1:4" x14ac:dyDescent="0.25">
      <c r="A19" s="13" t="s">
        <v>0</v>
      </c>
      <c r="B19" s="12"/>
      <c r="C19" s="13" t="s">
        <v>1</v>
      </c>
      <c r="D19" s="26"/>
    </row>
    <row r="20" spans="1:4" x14ac:dyDescent="0.25">
      <c r="A20" s="13" t="s">
        <v>2</v>
      </c>
      <c r="B20" s="12"/>
      <c r="C20" s="13" t="s">
        <v>3</v>
      </c>
      <c r="D20" s="12"/>
    </row>
    <row r="21" spans="1:4" x14ac:dyDescent="0.25">
      <c r="A21" s="28"/>
      <c r="B21" s="29"/>
      <c r="C21" s="29"/>
      <c r="D21" s="29"/>
    </row>
    <row r="22" spans="1:4" x14ac:dyDescent="0.25">
      <c r="A22" s="57" t="s">
        <v>10</v>
      </c>
      <c r="B22" s="58"/>
      <c r="C22" s="58"/>
      <c r="D22" s="59"/>
    </row>
    <row r="23" spans="1:4" x14ac:dyDescent="0.25">
      <c r="A23" s="55" t="s">
        <v>15</v>
      </c>
      <c r="B23" s="56"/>
      <c r="C23" s="55" t="s">
        <v>14</v>
      </c>
      <c r="D23" s="56"/>
    </row>
    <row r="24" spans="1:4" x14ac:dyDescent="0.25">
      <c r="A24" s="13" t="s">
        <v>26</v>
      </c>
      <c r="B24" s="12"/>
      <c r="C24" s="13" t="s">
        <v>26</v>
      </c>
      <c r="D24" s="12"/>
    </row>
    <row r="25" spans="1:4" x14ac:dyDescent="0.25">
      <c r="A25" s="13" t="s">
        <v>16</v>
      </c>
      <c r="B25" s="12"/>
      <c r="C25" s="13" t="s">
        <v>16</v>
      </c>
      <c r="D25" s="12"/>
    </row>
    <row r="26" spans="1:4" x14ac:dyDescent="0.25">
      <c r="A26" s="13" t="s">
        <v>22</v>
      </c>
      <c r="B26" s="27"/>
      <c r="C26" s="13" t="s">
        <v>4</v>
      </c>
      <c r="D26" s="27"/>
    </row>
    <row r="27" spans="1:4" x14ac:dyDescent="0.25">
      <c r="A27" s="13" t="s">
        <v>21</v>
      </c>
      <c r="B27" s="12"/>
      <c r="C27" s="13" t="s">
        <v>21</v>
      </c>
      <c r="D27" s="12"/>
    </row>
    <row r="28" spans="1:4" x14ac:dyDescent="0.25">
      <c r="A28" s="28"/>
      <c r="B28" s="29"/>
      <c r="C28" s="29"/>
      <c r="D28" s="29"/>
    </row>
    <row r="29" spans="1:4" x14ac:dyDescent="0.25">
      <c r="A29" s="57" t="s">
        <v>82</v>
      </c>
      <c r="B29" s="58"/>
      <c r="C29" s="58"/>
      <c r="D29" s="59"/>
    </row>
    <row r="30" spans="1:4" x14ac:dyDescent="0.25">
      <c r="A30" s="13" t="s">
        <v>17</v>
      </c>
      <c r="B30" s="12"/>
      <c r="C30" s="13" t="s">
        <v>84</v>
      </c>
      <c r="D30" s="12"/>
    </row>
    <row r="31" spans="1:4" x14ac:dyDescent="0.25">
      <c r="A31" s="13" t="s">
        <v>11</v>
      </c>
      <c r="B31" s="12"/>
      <c r="C31" s="30"/>
      <c r="D31" s="31"/>
    </row>
    <row r="32" spans="1:4" s="7" customFormat="1" x14ac:dyDescent="0.25">
      <c r="A32" s="28"/>
      <c r="B32" s="16"/>
      <c r="C32" s="16"/>
      <c r="D32" s="16"/>
    </row>
    <row r="33" spans="1:5" s="7" customFormat="1" x14ac:dyDescent="0.25">
      <c r="A33" s="57" t="s">
        <v>27</v>
      </c>
      <c r="B33" s="58"/>
      <c r="C33" s="58"/>
      <c r="D33" s="59"/>
    </row>
    <row r="34" spans="1:5" s="7" customFormat="1" x14ac:dyDescent="0.25">
      <c r="A34" s="13" t="s">
        <v>20</v>
      </c>
      <c r="B34" s="32" t="s">
        <v>31</v>
      </c>
      <c r="C34" s="33"/>
      <c r="D34" s="34"/>
    </row>
    <row r="35" spans="1:5" s="7" customFormat="1" x14ac:dyDescent="0.25">
      <c r="A35" s="69" t="s">
        <v>34</v>
      </c>
      <c r="B35" s="60"/>
      <c r="C35" s="61"/>
      <c r="D35" s="62"/>
    </row>
    <row r="36" spans="1:5" s="7" customFormat="1" x14ac:dyDescent="0.25">
      <c r="A36" s="70"/>
      <c r="B36" s="63"/>
      <c r="C36" s="64"/>
      <c r="D36" s="65"/>
    </row>
    <row r="37" spans="1:5" s="7" customFormat="1" x14ac:dyDescent="0.25">
      <c r="A37" s="71"/>
      <c r="B37" s="66"/>
      <c r="C37" s="67"/>
      <c r="D37" s="68"/>
    </row>
    <row r="38" spans="1:5" s="7" customFormat="1" x14ac:dyDescent="0.25">
      <c r="A38" s="35"/>
      <c r="B38" s="16"/>
      <c r="C38" s="16"/>
      <c r="D38" s="16"/>
    </row>
    <row r="39" spans="1:5" x14ac:dyDescent="0.25">
      <c r="A39" s="36"/>
      <c r="B39" s="37"/>
      <c r="C39" s="38"/>
      <c r="D39" s="39"/>
    </row>
    <row r="40" spans="1:5" x14ac:dyDescent="0.25">
      <c r="A40" s="13" t="s">
        <v>16</v>
      </c>
      <c r="B40" s="12"/>
      <c r="C40" s="13" t="s">
        <v>18</v>
      </c>
      <c r="D40" s="40"/>
    </row>
    <row r="41" spans="1:5" x14ac:dyDescent="0.25">
      <c r="A41" s="52" t="s">
        <v>19</v>
      </c>
      <c r="B41" s="43"/>
      <c r="C41" s="44"/>
      <c r="D41" s="45"/>
    </row>
    <row r="42" spans="1:5" x14ac:dyDescent="0.25">
      <c r="A42" s="53"/>
      <c r="B42" s="46"/>
      <c r="C42" s="47"/>
      <c r="D42" s="48"/>
      <c r="E42" s="3"/>
    </row>
    <row r="43" spans="1:5" x14ac:dyDescent="0.25">
      <c r="A43" s="53"/>
      <c r="B43" s="46"/>
      <c r="C43" s="47"/>
      <c r="D43" s="48"/>
    </row>
    <row r="44" spans="1:5" x14ac:dyDescent="0.25">
      <c r="A44" s="53"/>
      <c r="B44" s="46"/>
      <c r="C44" s="47"/>
      <c r="D44" s="48"/>
    </row>
    <row r="45" spans="1:5" x14ac:dyDescent="0.25">
      <c r="A45" s="53"/>
      <c r="B45" s="46"/>
      <c r="C45" s="47"/>
      <c r="D45" s="48"/>
    </row>
    <row r="46" spans="1:5" x14ac:dyDescent="0.25">
      <c r="A46" s="54"/>
      <c r="B46" s="49"/>
      <c r="C46" s="50"/>
      <c r="D46" s="51"/>
    </row>
  </sheetData>
  <sheetProtection algorithmName="SHA-512" hashValue="DTCQeo1SOX8cW8TZDANaowLvq7uL4zhNSM9vuacmR/bYtC2KXweMDD7/PkKTHv60QZKl/Nk1ut5xI/awQBe6kw==" saltValue="Q6r5F4oHE7sIY2fkIFPTpg==" spinCount="100000" sheet="1" objects="1" scenarios="1"/>
  <mergeCells count="13">
    <mergeCell ref="A2:D2"/>
    <mergeCell ref="B41:D46"/>
    <mergeCell ref="A41:A46"/>
    <mergeCell ref="A23:B23"/>
    <mergeCell ref="C23:D23"/>
    <mergeCell ref="A18:D18"/>
    <mergeCell ref="A4:D4"/>
    <mergeCell ref="A22:D22"/>
    <mergeCell ref="A29:D29"/>
    <mergeCell ref="A33:D33"/>
    <mergeCell ref="B35:D37"/>
    <mergeCell ref="A35:A37"/>
    <mergeCell ref="A10:D10"/>
  </mergeCells>
  <pageMargins left="0.23622047244094491" right="3.937007874015748E-2" top="0.74803149606299213" bottom="0.74803149606299213" header="0.31496062992125984" footer="0.31496062992125984"/>
  <pageSetup paperSize="9" orientation="portrait" horizontalDpi="4294967294" r:id="rId1"/>
  <headerFooter>
    <oddHeader>&amp;L&amp;G</oddHeader>
    <oddFooter>&amp;L&amp;"Centrale Sans Regular,Vet"&amp;10Main&amp;KFF0000Gate&amp;K01+000 Media B.V.&amp;"Centrale Sans Regular,Standaard"
Postbus 5162, 1410 AD Naarden
T 088 4263333 - E contracten@maingatemedia.eu
 K.v.K. 58809201 - BTWnr NL8531.91.803B01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Vulgegevens!$A$2:$A$6</xm:f>
          </x14:formula1>
          <xm:sqref>B34</xm:sqref>
        </x14:dataValidation>
        <x14:dataValidation type="list" allowBlank="1" showInputMessage="1" showErrorMessage="1">
          <x14:formula1>
            <xm:f>Vulgegevens!$A$9:$A$10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Layout" zoomScaleNormal="100" workbookViewId="0">
      <selection activeCell="B5" sqref="B5"/>
    </sheetView>
  </sheetViews>
  <sheetFormatPr defaultRowHeight="15" x14ac:dyDescent="0.25"/>
  <cols>
    <col min="1" max="1" width="9.140625" style="7"/>
    <col min="2" max="2" width="51.7109375" customWidth="1"/>
    <col min="3" max="3" width="20.28515625" customWidth="1"/>
    <col min="4" max="4" width="17.140625" customWidth="1"/>
  </cols>
  <sheetData>
    <row r="1" spans="1:9" ht="18.75" x14ac:dyDescent="0.3">
      <c r="A1" s="73" t="s">
        <v>43</v>
      </c>
      <c r="B1" s="73"/>
      <c r="C1" s="73"/>
      <c r="D1" s="73"/>
      <c r="G1" s="5"/>
      <c r="H1" s="6"/>
      <c r="I1" s="7"/>
    </row>
    <row r="2" spans="1:9" s="7" customFormat="1" ht="12.75" customHeight="1" x14ac:dyDescent="0.3">
      <c r="G2" s="5"/>
      <c r="H2" s="6"/>
    </row>
    <row r="3" spans="1:9" s="7" customFormat="1" x14ac:dyDescent="0.25">
      <c r="A3" s="74" t="s">
        <v>46</v>
      </c>
      <c r="B3" s="74"/>
      <c r="C3" s="74"/>
      <c r="D3" s="74"/>
    </row>
    <row r="4" spans="1:9" s="7" customFormat="1" x14ac:dyDescent="0.25">
      <c r="A4" s="11" t="s">
        <v>6</v>
      </c>
      <c r="B4" s="11" t="s">
        <v>48</v>
      </c>
      <c r="C4" s="11" t="s">
        <v>12</v>
      </c>
      <c r="D4" s="11" t="s">
        <v>5</v>
      </c>
    </row>
    <row r="5" spans="1:9" s="7" customFormat="1" x14ac:dyDescent="0.25">
      <c r="A5" s="12"/>
      <c r="B5" s="13" t="s">
        <v>47</v>
      </c>
      <c r="C5" s="14">
        <v>35</v>
      </c>
      <c r="D5" s="14">
        <f>A5*C5</f>
        <v>0</v>
      </c>
    </row>
    <row r="6" spans="1:9" s="7" customFormat="1" x14ac:dyDescent="0.25">
      <c r="A6" s="12"/>
      <c r="B6" s="13" t="s">
        <v>50</v>
      </c>
      <c r="C6" s="14">
        <v>190</v>
      </c>
      <c r="D6" s="14">
        <f t="shared" ref="D6" si="0">A6*C6</f>
        <v>0</v>
      </c>
    </row>
    <row r="7" spans="1:9" s="7" customFormat="1" x14ac:dyDescent="0.25">
      <c r="A7" s="12"/>
      <c r="B7" s="13" t="s">
        <v>49</v>
      </c>
      <c r="C7" s="14">
        <v>45</v>
      </c>
      <c r="D7" s="14">
        <f t="shared" ref="D7:D8" si="1">A7*C7</f>
        <v>0</v>
      </c>
    </row>
    <row r="8" spans="1:9" s="7" customFormat="1" x14ac:dyDescent="0.25">
      <c r="A8" s="12"/>
      <c r="B8" s="13" t="s">
        <v>74</v>
      </c>
      <c r="C8" s="14">
        <v>50</v>
      </c>
      <c r="D8" s="14">
        <f t="shared" si="1"/>
        <v>0</v>
      </c>
    </row>
    <row r="9" spans="1:9" s="7" customFormat="1" x14ac:dyDescent="0.25">
      <c r="A9" s="12"/>
      <c r="B9" s="13" t="s">
        <v>75</v>
      </c>
      <c r="C9" s="14">
        <v>95</v>
      </c>
      <c r="D9" s="14">
        <f t="shared" ref="D9" si="2">A9*C9</f>
        <v>0</v>
      </c>
    </row>
    <row r="10" spans="1:9" s="7" customFormat="1" ht="15" customHeight="1" x14ac:dyDescent="0.3">
      <c r="G10" s="5"/>
      <c r="H10" s="6"/>
    </row>
    <row r="11" spans="1:9" s="7" customFormat="1" x14ac:dyDescent="0.25">
      <c r="A11" s="74" t="s">
        <v>57</v>
      </c>
      <c r="B11" s="74"/>
      <c r="C11" s="74"/>
      <c r="D11" s="74"/>
    </row>
    <row r="12" spans="1:9" s="7" customFormat="1" x14ac:dyDescent="0.25">
      <c r="A12" s="11" t="s">
        <v>6</v>
      </c>
      <c r="B12" s="11" t="s">
        <v>54</v>
      </c>
      <c r="C12" s="11" t="s">
        <v>12</v>
      </c>
      <c r="D12" s="11" t="s">
        <v>5</v>
      </c>
    </row>
    <row r="13" spans="1:9" s="7" customFormat="1" x14ac:dyDescent="0.25">
      <c r="A13" s="12"/>
      <c r="B13" s="13" t="s">
        <v>55</v>
      </c>
      <c r="C13" s="14">
        <v>15</v>
      </c>
      <c r="D13" s="14">
        <f>A13*C13</f>
        <v>0</v>
      </c>
    </row>
    <row r="14" spans="1:9" s="7" customFormat="1" x14ac:dyDescent="0.25">
      <c r="A14" s="12"/>
      <c r="B14" s="13" t="s">
        <v>56</v>
      </c>
      <c r="C14" s="14">
        <v>30</v>
      </c>
      <c r="D14" s="14">
        <f t="shared" ref="D14" si="3">A14*C14</f>
        <v>0</v>
      </c>
    </row>
    <row r="15" spans="1:9" s="7" customFormat="1" ht="15" customHeight="1" x14ac:dyDescent="0.3">
      <c r="G15" s="5"/>
      <c r="H15" s="6"/>
    </row>
    <row r="16" spans="1:9" s="7" customFormat="1" x14ac:dyDescent="0.25">
      <c r="A16" s="74" t="s">
        <v>58</v>
      </c>
      <c r="B16" s="74"/>
      <c r="C16" s="74"/>
      <c r="D16" s="74"/>
    </row>
    <row r="17" spans="1:8" s="7" customFormat="1" x14ac:dyDescent="0.25">
      <c r="A17" s="11" t="s">
        <v>6</v>
      </c>
      <c r="B17" s="11" t="s">
        <v>60</v>
      </c>
      <c r="C17" s="11" t="s">
        <v>12</v>
      </c>
      <c r="D17" s="11" t="s">
        <v>5</v>
      </c>
    </row>
    <row r="18" spans="1:8" s="7" customFormat="1" x14ac:dyDescent="0.25">
      <c r="A18" s="12"/>
      <c r="B18" s="13" t="s">
        <v>59</v>
      </c>
      <c r="C18" s="14">
        <v>50</v>
      </c>
      <c r="D18" s="14">
        <f>A18*C18</f>
        <v>0</v>
      </c>
    </row>
    <row r="19" spans="1:8" s="7" customFormat="1" x14ac:dyDescent="0.25">
      <c r="A19" s="12"/>
      <c r="B19" s="13" t="s">
        <v>61</v>
      </c>
      <c r="C19" s="14">
        <v>65</v>
      </c>
      <c r="D19" s="14">
        <f t="shared" ref="D19" si="4">A19*C19</f>
        <v>0</v>
      </c>
    </row>
    <row r="20" spans="1:8" s="7" customFormat="1" x14ac:dyDescent="0.25">
      <c r="A20" s="11"/>
      <c r="B20" s="11" t="s">
        <v>51</v>
      </c>
      <c r="C20" s="11" t="s">
        <v>12</v>
      </c>
      <c r="D20" s="11"/>
    </row>
    <row r="21" spans="1:8" s="7" customFormat="1" x14ac:dyDescent="0.25">
      <c r="A21" s="12"/>
      <c r="B21" s="13" t="s">
        <v>52</v>
      </c>
      <c r="C21" s="14">
        <v>8</v>
      </c>
      <c r="D21" s="14">
        <f t="shared" ref="D21:D22" si="5">A21*C21</f>
        <v>0</v>
      </c>
    </row>
    <row r="22" spans="1:8" s="7" customFormat="1" x14ac:dyDescent="0.25">
      <c r="A22" s="12"/>
      <c r="B22" s="13" t="s">
        <v>53</v>
      </c>
      <c r="C22" s="14">
        <v>8</v>
      </c>
      <c r="D22" s="14">
        <f t="shared" si="5"/>
        <v>0</v>
      </c>
    </row>
    <row r="23" spans="1:8" s="7" customFormat="1" ht="15" customHeight="1" x14ac:dyDescent="0.3">
      <c r="G23" s="5"/>
      <c r="H23" s="6"/>
    </row>
    <row r="24" spans="1:8" s="7" customFormat="1" x14ac:dyDescent="0.25">
      <c r="A24" s="74" t="s">
        <v>66</v>
      </c>
      <c r="B24" s="74"/>
      <c r="C24" s="74"/>
      <c r="D24" s="74"/>
    </row>
    <row r="25" spans="1:8" s="7" customFormat="1" x14ac:dyDescent="0.25">
      <c r="A25" s="11" t="s">
        <v>6</v>
      </c>
      <c r="B25" s="11" t="s">
        <v>67</v>
      </c>
      <c r="C25" s="11" t="s">
        <v>12</v>
      </c>
      <c r="D25" s="11" t="s">
        <v>5</v>
      </c>
    </row>
    <row r="26" spans="1:8" s="7" customFormat="1" x14ac:dyDescent="0.25">
      <c r="A26" s="12"/>
      <c r="B26" s="13" t="s">
        <v>68</v>
      </c>
      <c r="C26" s="14">
        <v>5</v>
      </c>
      <c r="D26" s="14">
        <f>A26*C26</f>
        <v>0</v>
      </c>
    </row>
    <row r="27" spans="1:8" s="7" customFormat="1" x14ac:dyDescent="0.25">
      <c r="A27" s="12"/>
      <c r="B27" s="13" t="s">
        <v>69</v>
      </c>
      <c r="C27" s="14">
        <v>9</v>
      </c>
      <c r="D27" s="14">
        <f t="shared" ref="D27:D28" si="6">A27*C27</f>
        <v>0</v>
      </c>
    </row>
    <row r="28" spans="1:8" s="7" customFormat="1" x14ac:dyDescent="0.25">
      <c r="A28" s="12"/>
      <c r="B28" s="13" t="s">
        <v>70</v>
      </c>
      <c r="C28" s="14">
        <v>18</v>
      </c>
      <c r="D28" s="14">
        <f t="shared" si="6"/>
        <v>0</v>
      </c>
    </row>
    <row r="29" spans="1:8" s="7" customFormat="1" x14ac:dyDescent="0.25">
      <c r="A29" s="12"/>
      <c r="B29" s="13" t="s">
        <v>71</v>
      </c>
      <c r="C29" s="14">
        <v>36</v>
      </c>
      <c r="D29" s="14">
        <f t="shared" ref="D29" si="7">A29*C29</f>
        <v>0</v>
      </c>
    </row>
    <row r="30" spans="1:8" s="7" customFormat="1" ht="15" customHeight="1" x14ac:dyDescent="0.3">
      <c r="G30" s="5"/>
      <c r="H30" s="6"/>
    </row>
    <row r="31" spans="1:8" s="7" customFormat="1" ht="15" customHeight="1" x14ac:dyDescent="0.3">
      <c r="A31" s="75" t="s">
        <v>62</v>
      </c>
      <c r="B31" s="75"/>
      <c r="C31" s="75"/>
      <c r="D31" s="75"/>
      <c r="G31" s="5"/>
      <c r="H31" s="6"/>
    </row>
    <row r="32" spans="1:8" x14ac:dyDescent="0.25">
      <c r="A32" s="72" t="s">
        <v>44</v>
      </c>
      <c r="B32" s="72"/>
      <c r="C32" s="72"/>
      <c r="D32" s="72"/>
    </row>
    <row r="33" spans="1:4" x14ac:dyDescent="0.25">
      <c r="A33" s="11" t="s">
        <v>6</v>
      </c>
      <c r="B33" s="11" t="s">
        <v>40</v>
      </c>
      <c r="C33" s="11" t="s">
        <v>12</v>
      </c>
      <c r="D33" s="11" t="s">
        <v>5</v>
      </c>
    </row>
    <row r="34" spans="1:4" x14ac:dyDescent="0.25">
      <c r="A34" s="15">
        <f>A5+A6+A7+A8+A9</f>
        <v>0</v>
      </c>
      <c r="B34" s="13" t="s">
        <v>73</v>
      </c>
      <c r="C34" s="14">
        <v>65</v>
      </c>
      <c r="D34" s="14">
        <f>A34*C34</f>
        <v>0</v>
      </c>
    </row>
    <row r="35" spans="1:4" s="7" customFormat="1" x14ac:dyDescent="0.25">
      <c r="A35" s="15">
        <f>A18+A19</f>
        <v>0</v>
      </c>
      <c r="B35" s="13" t="s">
        <v>63</v>
      </c>
      <c r="C35" s="14">
        <v>150</v>
      </c>
      <c r="D35" s="14">
        <f>A35*C35</f>
        <v>0</v>
      </c>
    </row>
    <row r="36" spans="1:4" x14ac:dyDescent="0.25">
      <c r="A36" s="12"/>
      <c r="B36" s="13" t="s">
        <v>64</v>
      </c>
      <c r="C36" s="14">
        <v>65</v>
      </c>
      <c r="D36" s="14"/>
    </row>
    <row r="37" spans="1:4" s="7" customFormat="1" x14ac:dyDescent="0.25">
      <c r="A37" s="12"/>
      <c r="B37" s="13" t="s">
        <v>65</v>
      </c>
      <c r="C37" s="14">
        <v>95</v>
      </c>
      <c r="D37" s="14"/>
    </row>
    <row r="38" spans="1:4" s="7" customFormat="1" x14ac:dyDescent="0.25">
      <c r="A38" s="15">
        <f>A13+A14</f>
        <v>0</v>
      </c>
      <c r="B38" s="13" t="s">
        <v>45</v>
      </c>
      <c r="C38" s="14">
        <v>35</v>
      </c>
      <c r="D38" s="14">
        <f t="shared" ref="D38:D39" si="8">A38*C38</f>
        <v>0</v>
      </c>
    </row>
    <row r="39" spans="1:4" s="7" customFormat="1" x14ac:dyDescent="0.25">
      <c r="A39" s="15">
        <f>A26+A27+A28+A29</f>
        <v>0</v>
      </c>
      <c r="B39" s="13" t="s">
        <v>72</v>
      </c>
      <c r="C39" s="14">
        <v>45</v>
      </c>
      <c r="D39" s="14">
        <f t="shared" si="8"/>
        <v>0</v>
      </c>
    </row>
    <row r="40" spans="1:4" s="7" customFormat="1" x14ac:dyDescent="0.25">
      <c r="A40" s="12"/>
      <c r="B40" s="13" t="s">
        <v>78</v>
      </c>
      <c r="C40" s="14">
        <v>75</v>
      </c>
      <c r="D40" s="14">
        <f t="shared" ref="D40:D42" si="9">A40*C40</f>
        <v>0</v>
      </c>
    </row>
    <row r="41" spans="1:4" s="7" customFormat="1" x14ac:dyDescent="0.25">
      <c r="A41" s="12"/>
      <c r="B41" s="13" t="s">
        <v>76</v>
      </c>
      <c r="C41" s="14">
        <v>150</v>
      </c>
      <c r="D41" s="14">
        <f t="shared" si="9"/>
        <v>0</v>
      </c>
    </row>
    <row r="42" spans="1:4" s="7" customFormat="1" x14ac:dyDescent="0.25">
      <c r="A42" s="12">
        <f>A9</f>
        <v>0</v>
      </c>
      <c r="B42" s="13" t="s">
        <v>79</v>
      </c>
      <c r="C42" s="14">
        <v>125</v>
      </c>
      <c r="D42" s="14">
        <f t="shared" si="9"/>
        <v>0</v>
      </c>
    </row>
    <row r="43" spans="1:4" x14ac:dyDescent="0.25">
      <c r="A43" s="12"/>
      <c r="B43" s="13" t="s">
        <v>77</v>
      </c>
      <c r="C43" s="14">
        <v>545</v>
      </c>
      <c r="D43" s="14">
        <f>A43*C43</f>
        <v>0</v>
      </c>
    </row>
    <row r="44" spans="1:4" s="7" customFormat="1" x14ac:dyDescent="0.25">
      <c r="A44" s="12"/>
      <c r="B44" s="13" t="s">
        <v>80</v>
      </c>
      <c r="C44" s="14">
        <v>75</v>
      </c>
      <c r="D44" s="14">
        <f>A44*C44</f>
        <v>0</v>
      </c>
    </row>
    <row r="45" spans="1:4" s="7" customFormat="1" ht="15.75" thickBot="1" x14ac:dyDescent="0.3">
      <c r="A45" s="16"/>
      <c r="B45" s="16"/>
      <c r="C45" s="17"/>
      <c r="D45" s="18"/>
    </row>
    <row r="46" spans="1:4" s="7" customFormat="1" ht="15.75" thickBot="1" x14ac:dyDescent="0.3">
      <c r="A46" s="16"/>
      <c r="B46" s="19"/>
      <c r="C46" s="20" t="s">
        <v>7</v>
      </c>
      <c r="D46" s="21">
        <f>D34+D35+D38+D39+D40+D41+D42+D43+D44+D36+D37</f>
        <v>0</v>
      </c>
    </row>
    <row r="47" spans="1:4" s="7" customFormat="1" ht="15.75" thickBot="1" x14ac:dyDescent="0.3">
      <c r="A47" s="16"/>
      <c r="B47" s="19"/>
      <c r="C47" s="22" t="s">
        <v>8</v>
      </c>
      <c r="D47" s="23">
        <f>D5+D6+D7+D8+D9+D13+D14+D18+D19+D21+D22+D26+D27+D28+D29</f>
        <v>0</v>
      </c>
    </row>
    <row r="48" spans="1:4" s="7" customFormat="1" x14ac:dyDescent="0.25">
      <c r="A48" s="16"/>
      <c r="B48" s="24"/>
      <c r="C48" s="24"/>
      <c r="D48" s="24"/>
    </row>
    <row r="49" spans="1:6" s="7" customFormat="1" x14ac:dyDescent="0.25">
      <c r="A49" s="16"/>
      <c r="B49" s="25"/>
      <c r="C49" s="19" t="s">
        <v>41</v>
      </c>
      <c r="D49" s="25"/>
    </row>
    <row r="50" spans="1:6" s="7" customFormat="1" x14ac:dyDescent="0.25">
      <c r="B50" s="2"/>
      <c r="D50" s="7" t="s">
        <v>85</v>
      </c>
    </row>
    <row r="51" spans="1:6" x14ac:dyDescent="0.25">
      <c r="E51" s="3"/>
      <c r="F51" s="3"/>
    </row>
    <row r="52" spans="1:6" x14ac:dyDescent="0.25">
      <c r="E52" s="3"/>
      <c r="F52" s="3"/>
    </row>
    <row r="53" spans="1:6" x14ac:dyDescent="0.25">
      <c r="E53" s="3"/>
      <c r="F53" s="3"/>
    </row>
    <row r="54" spans="1:6" x14ac:dyDescent="0.25">
      <c r="E54" s="3"/>
      <c r="F54" s="3"/>
    </row>
    <row r="55" spans="1:6" x14ac:dyDescent="0.25">
      <c r="B55" s="1"/>
      <c r="C55" s="8"/>
      <c r="D55" s="8"/>
    </row>
    <row r="56" spans="1:6" x14ac:dyDescent="0.25">
      <c r="B56" s="4"/>
      <c r="C56" s="4"/>
      <c r="D56" s="4"/>
    </row>
    <row r="57" spans="1:6" x14ac:dyDescent="0.25">
      <c r="B57" s="1"/>
      <c r="C57" s="9"/>
      <c r="D57" s="10"/>
    </row>
    <row r="58" spans="1:6" x14ac:dyDescent="0.25">
      <c r="B58" s="3"/>
      <c r="C58" s="3"/>
      <c r="D58" s="3"/>
    </row>
    <row r="61" spans="1:6" x14ac:dyDescent="0.25">
      <c r="E61" s="3"/>
    </row>
    <row r="62" spans="1:6" x14ac:dyDescent="0.25">
      <c r="E62" s="3"/>
    </row>
    <row r="63" spans="1:6" x14ac:dyDescent="0.25">
      <c r="E63" s="1"/>
    </row>
    <row r="64" spans="1:6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3"/>
    </row>
  </sheetData>
  <sheetProtection algorithmName="SHA-512" hashValue="WEfN40/LSdVo/32kNwwT3bC1gvw5rhlSIjg+Z25e2jdRpkZZXyfFbRljE9e8FjR5CGeFsUljc280j0nK2DCsFA==" saltValue="VF31CPDJxCF9eN41KfHQTQ==" spinCount="100000" sheet="1" objects="1" scenarios="1"/>
  <mergeCells count="7">
    <mergeCell ref="A32:D32"/>
    <mergeCell ref="A1:D1"/>
    <mergeCell ref="A3:D3"/>
    <mergeCell ref="A11:D11"/>
    <mergeCell ref="A16:D16"/>
    <mergeCell ref="A31:D31"/>
    <mergeCell ref="A24:D24"/>
  </mergeCells>
  <dataValidations disablePrompts="1" count="2">
    <dataValidation allowBlank="1" showInputMessage="1" showErrorMessage="1" error="U heeft het aantal simkaarten overschreden. Probeer opnieuw." sqref="A34:A35 A26:A29 A21:A22 A18:A19 A13:A14 A5:A9 A43:A44"/>
    <dataValidation operator="lessThanOrEqual" allowBlank="1" showInputMessage="1" showErrorMessage="1" error="U heeft het aantal simkaarten overschreden. Probeer opnieuw." sqref="A36:A42"/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r:id="rId1"/>
  <headerFooter>
    <oddHeader>&amp;L&amp;G</oddHeader>
    <oddFooter>&amp;L&amp;"Centrale Sans Regular,Vet"&amp;10Main&amp;KFF0000Gate&amp;K01+000 Media B.V.&amp;"Centrale Sans Regular,Standaard"
Postbus 5162, 1410 AD Naarden
T 088 4263333 - E contracten@maingatemedia.eu
 K.v.K. 58809201 - BTWnr NL8531.91.803B01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7" sqref="C17"/>
    </sheetView>
  </sheetViews>
  <sheetFormatPr defaultRowHeight="15" x14ac:dyDescent="0.25"/>
  <cols>
    <col min="1" max="1" width="13.5703125" bestFit="1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Klant Gegevens</vt:lpstr>
      <vt:lpstr>MGM Internet</vt:lpstr>
      <vt:lpstr>Vulgegevens</vt:lpstr>
    </vt:vector>
  </TitlesOfParts>
  <Company>SCG ICT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</dc:creator>
  <cp:lastModifiedBy>S.F. Garcia</cp:lastModifiedBy>
  <cp:lastPrinted>2015-06-29T12:36:24Z</cp:lastPrinted>
  <dcterms:created xsi:type="dcterms:W3CDTF">2014-11-03T08:28:58Z</dcterms:created>
  <dcterms:modified xsi:type="dcterms:W3CDTF">2016-04-05T09:25:31Z</dcterms:modified>
</cp:coreProperties>
</file>